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eete\Dropbox\impact projects\COMMUNICATIE\beslissingstool\"/>
    </mc:Choice>
  </mc:AlternateContent>
  <xr:revisionPtr revIDLastSave="0" documentId="13_ncr:1_{9BB7F9A3-0848-4F50-9666-CF85F3B44E9E}" xr6:coauthVersionLast="45" xr6:coauthVersionMax="45" xr10:uidLastSave="{00000000-0000-0000-0000-000000000000}"/>
  <bookViews>
    <workbookView xWindow="60" yWindow="600" windowWidth="19140" windowHeight="10200" xr2:uid="{00000000-000D-0000-FFFF-FFFF00000000}"/>
  </bookViews>
  <sheets>
    <sheet name="Blad1" sheetId="1" r:id="rId1"/>
    <sheet name="Blad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3" i="2" l="1"/>
  <c r="F22" i="2"/>
  <c r="F21" i="2"/>
  <c r="F20" i="2"/>
  <c r="F19" i="2"/>
  <c r="H18" i="2"/>
  <c r="F17" i="2"/>
  <c r="F16" i="2"/>
  <c r="F15" i="2"/>
  <c r="F14" i="2"/>
  <c r="H13" i="2"/>
  <c r="F12" i="2"/>
  <c r="F11" i="2"/>
  <c r="F10" i="2"/>
  <c r="F9" i="2"/>
  <c r="F8" i="2"/>
  <c r="F7" i="2"/>
  <c r="F6" i="2"/>
  <c r="F5" i="2"/>
  <c r="H4" i="2"/>
  <c r="B63" i="1" l="1"/>
  <c r="F63" i="1" l="1"/>
  <c r="F65" i="1" s="1"/>
  <c r="G18" i="2" s="1"/>
  <c r="D63" i="1"/>
  <c r="D65" i="1" s="1"/>
  <c r="B65" i="1"/>
  <c r="G4" i="2" s="1"/>
  <c r="G13" i="2" l="1"/>
  <c r="B31" i="1" s="1"/>
  <c r="B32" i="1"/>
  <c r="B30" i="1"/>
</calcChain>
</file>

<file path=xl/sharedStrings.xml><?xml version="1.0" encoding="utf-8"?>
<sst xmlns="http://schemas.openxmlformats.org/spreadsheetml/2006/main" count="58" uniqueCount="54">
  <si>
    <t>DESIRABILITY</t>
  </si>
  <si>
    <t>FEASIBILITY</t>
  </si>
  <si>
    <t>SUSTAINABILITY</t>
  </si>
  <si>
    <r>
      <t>ü</t>
    </r>
    <r>
      <rPr>
        <sz val="7"/>
        <color rgb="FF548235"/>
        <rFont val="Times New Roman"/>
        <family val="1"/>
      </rPr>
      <t xml:space="preserve">  </t>
    </r>
    <r>
      <rPr>
        <sz val="11"/>
        <color rgb="FF548235"/>
        <rFont val="Calibri"/>
        <family val="2"/>
        <scheme val="minor"/>
      </rPr>
      <t>DELIVERABLES</t>
    </r>
  </si>
  <si>
    <r>
      <t>ü</t>
    </r>
    <r>
      <rPr>
        <sz val="7"/>
        <color rgb="FF548235"/>
        <rFont val="Times New Roman"/>
        <family val="1"/>
      </rPr>
      <t xml:space="preserve">  </t>
    </r>
    <r>
      <rPr>
        <sz val="11"/>
        <color rgb="FF548235"/>
        <rFont val="Calibri"/>
        <family val="2"/>
        <scheme val="minor"/>
      </rPr>
      <t>STAKEHOLDERS</t>
    </r>
  </si>
  <si>
    <t>score</t>
  </si>
  <si>
    <t>desirability</t>
  </si>
  <si>
    <t>feasibility</t>
  </si>
  <si>
    <t>sustainability</t>
  </si>
  <si>
    <t>expertise</t>
  </si>
  <si>
    <t>deliverables</t>
  </si>
  <si>
    <r>
      <t>This project strengthens our mission  (</t>
    </r>
    <r>
      <rPr>
        <b/>
        <i/>
        <sz val="11"/>
        <color rgb="FFFFFFFF"/>
        <rFont val="Calibri"/>
        <family val="2"/>
        <scheme val="minor"/>
      </rPr>
      <t>it fits perfectly in our theory of change)</t>
    </r>
  </si>
  <si>
    <t>This project is in line with our strategic plan</t>
  </si>
  <si>
    <t>This project means a healthy growth for our organisation</t>
  </si>
  <si>
    <t>This project has iconic value. It will differ us in a positive way</t>
  </si>
  <si>
    <t>This project is sustainable in an ecological way</t>
  </si>
  <si>
    <t>This project is sustainable in a social way</t>
  </si>
  <si>
    <t>Our organisation can bring quality with this project</t>
  </si>
  <si>
    <t>We can easily meet the output conditions imposed on us by external funding</t>
  </si>
  <si>
    <t>We can easily meet the staff conditions (required FTE) imposed on us by external funding</t>
  </si>
  <si>
    <r>
      <t>ü</t>
    </r>
    <r>
      <rPr>
        <sz val="7"/>
        <color rgb="FF548235"/>
        <rFont val="Times New Roman"/>
        <family val="1"/>
      </rPr>
      <t xml:space="preserve">  </t>
    </r>
    <r>
      <rPr>
        <sz val="11"/>
        <color rgb="FF548235"/>
        <rFont val="Calibri"/>
        <family val="2"/>
        <scheme val="minor"/>
      </rPr>
      <t>USE OF MANPOWER AND RESOURCES</t>
    </r>
  </si>
  <si>
    <t>The income comes from at least two different income streams (e.g. grants / funds / participant contributions / other income).</t>
  </si>
  <si>
    <t>Additional income needed for the project can easily be tapped (B)</t>
  </si>
  <si>
    <t>The implementation of this project is feasible within the existing team capacity or it is feasible to make additional recruitments (payroll/freelance) for this project.</t>
  </si>
  <si>
    <t>When the team expands, an interesting exchange takes place with the rest of the organisation.</t>
  </si>
  <si>
    <t>The employees involved can act in their 'stretch zone' for this project (see C).</t>
  </si>
  <si>
    <t>The required partnerships for this project are already known and achievable / the new partnerships to be established are easy to achieve.</t>
  </si>
  <si>
    <t>In the future this project fits perfectly in our core business / can it be run as a satellite project / become independent.</t>
  </si>
  <si>
    <t xml:space="preserve">We are able to conduct this project, because we can delete elsewhere or keep the balance </t>
  </si>
  <si>
    <t>The project has the potential for a hybrid revenue model (multiple revenue sources)</t>
  </si>
  <si>
    <t>In the future, the project more than pays for itself (it has proven to be an investment)</t>
  </si>
  <si>
    <t>This project sets in motion non-monetary value streams that will pay off elsewhere/later</t>
  </si>
  <si>
    <t>With this project we focus on sustainable employee involvement (pride).</t>
  </si>
  <si>
    <t>With this project we bind new partners to us who are an important added value for our entire organisation.</t>
  </si>
  <si>
    <t>required score</t>
  </si>
  <si>
    <t>maximum score</t>
  </si>
  <si>
    <t>mission</t>
  </si>
  <si>
    <t>strategic plans</t>
  </si>
  <si>
    <t>healthy zone</t>
  </si>
  <si>
    <t>iconic</t>
  </si>
  <si>
    <t>ecological</t>
  </si>
  <si>
    <t>social</t>
  </si>
  <si>
    <t>quality</t>
  </si>
  <si>
    <t>required percentage</t>
  </si>
  <si>
    <t>manpower</t>
  </si>
  <si>
    <t>financial feasibility</t>
  </si>
  <si>
    <t>partnerships</t>
  </si>
  <si>
    <t>continuation</t>
  </si>
  <si>
    <t>hybrid revenue model</t>
  </si>
  <si>
    <t>non-monetary streams</t>
  </si>
  <si>
    <t>care for staff</t>
  </si>
  <si>
    <t>valuable partnerships</t>
  </si>
  <si>
    <t>This project enables us to show our strengths.</t>
  </si>
  <si>
    <t>This project involves revenue streams that bears the sum of operating resources, staffing and overheads 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</si>
</sst>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16"/>
      <color rgb="FF2E74B5"/>
      <name val="Calibri"/>
      <family val="2"/>
      <scheme val="minor"/>
    </font>
    <font>
      <b/>
      <sz val="16"/>
      <color rgb="FF548235"/>
      <name val="Calibri"/>
      <family val="2"/>
      <scheme val="minor"/>
    </font>
    <font>
      <b/>
      <sz val="16"/>
      <color rgb="FF2E75B6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548235"/>
      <name val="Wingdings"/>
      <charset val="2"/>
    </font>
    <font>
      <sz val="7"/>
      <color rgb="FF548235"/>
      <name val="Times New Roman"/>
      <family val="1"/>
    </font>
    <font>
      <sz val="11"/>
      <color rgb="FF548235"/>
      <name val="Calibri"/>
      <family val="2"/>
      <scheme val="minor"/>
    </font>
    <font>
      <sz val="11"/>
      <color rgb="FF2E75B6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i/>
      <sz val="11"/>
      <color rgb="FFFFFFFF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2E74B5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rgb="FF9CC2E5"/>
      </right>
      <top style="medium">
        <color indexed="64"/>
      </top>
      <bottom style="medium">
        <color rgb="FF9CC2E5"/>
      </bottom>
      <diagonal/>
    </border>
    <border>
      <left/>
      <right style="medium">
        <color rgb="FF9CC2E5"/>
      </right>
      <top style="medium">
        <color indexed="64"/>
      </top>
      <bottom style="medium">
        <color rgb="FF9CC2E5"/>
      </bottom>
      <diagonal/>
    </border>
    <border>
      <left/>
      <right style="medium">
        <color indexed="64"/>
      </right>
      <top style="medium">
        <color indexed="64"/>
      </top>
      <bottom style="medium">
        <color rgb="FF9CC2E5"/>
      </bottom>
      <diagonal/>
    </border>
    <border>
      <left style="medium">
        <color indexed="64"/>
      </left>
      <right style="medium">
        <color rgb="FF9CC2E5"/>
      </right>
      <top/>
      <bottom style="medium">
        <color rgb="FF9CC2E5"/>
      </bottom>
      <diagonal/>
    </border>
    <border>
      <left/>
      <right style="medium">
        <color rgb="FF9CC2E5"/>
      </right>
      <top/>
      <bottom style="medium">
        <color rgb="FF9CC2E5"/>
      </bottom>
      <diagonal/>
    </border>
    <border>
      <left/>
      <right style="medium">
        <color indexed="64"/>
      </right>
      <top/>
      <bottom style="medium">
        <color rgb="FF9CC2E5"/>
      </bottom>
      <diagonal/>
    </border>
    <border>
      <left style="medium">
        <color indexed="64"/>
      </left>
      <right style="medium">
        <color rgb="FF9CC2E5"/>
      </right>
      <top/>
      <bottom/>
      <diagonal/>
    </border>
    <border>
      <left/>
      <right style="medium">
        <color rgb="FF9CC2E5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9CC2E5"/>
      </right>
      <top/>
      <bottom style="medium">
        <color indexed="64"/>
      </bottom>
      <diagonal/>
    </border>
    <border>
      <left/>
      <right style="medium">
        <color rgb="FF9CC2E5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9CC2E5"/>
      </left>
      <right style="medium">
        <color rgb="FF9CC2E5"/>
      </right>
      <top style="medium">
        <color rgb="FF9CC2E5"/>
      </top>
      <bottom/>
      <diagonal/>
    </border>
    <border>
      <left style="medium">
        <color rgb="FF9CC2E5"/>
      </left>
      <right style="medium">
        <color rgb="FF9CC2E5"/>
      </right>
      <top/>
      <bottom/>
      <diagonal/>
    </border>
    <border>
      <left style="medium">
        <color rgb="FF9CC2E5"/>
      </left>
      <right style="medium">
        <color rgb="FF9CC2E5"/>
      </right>
      <top/>
      <bottom style="medium">
        <color rgb="FF9CC2E5"/>
      </bottom>
      <diagonal/>
    </border>
    <border>
      <left style="medium">
        <color rgb="FF9CC2E5"/>
      </left>
      <right style="medium">
        <color indexed="64"/>
      </right>
      <top style="medium">
        <color rgb="FF9CC2E5"/>
      </top>
      <bottom/>
      <diagonal/>
    </border>
    <border>
      <left style="medium">
        <color rgb="FF9CC2E5"/>
      </left>
      <right style="medium">
        <color indexed="64"/>
      </right>
      <top/>
      <bottom style="medium">
        <color rgb="FF9CC2E5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2" fillId="2" borderId="7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11" fillId="0" borderId="8" xfId="0" applyFont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0" fillId="0" borderId="4" xfId="0" applyBorder="1" applyAlignment="1">
      <alignment vertical="top" wrapText="1"/>
    </xf>
    <xf numFmtId="0" fontId="10" fillId="0" borderId="5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0" fillId="4" borderId="0" xfId="0" applyFill="1"/>
    <xf numFmtId="0" fontId="0" fillId="5" borderId="0" xfId="0" applyFill="1"/>
    <xf numFmtId="0" fontId="0" fillId="0" borderId="0" xfId="0" applyFill="1"/>
    <xf numFmtId="0" fontId="0" fillId="6" borderId="0" xfId="0" applyFill="1"/>
    <xf numFmtId="9" fontId="0" fillId="6" borderId="0" xfId="1" applyFont="1" applyFill="1"/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15" fillId="0" borderId="0" xfId="0" applyFont="1"/>
    <xf numFmtId="0" fontId="0" fillId="0" borderId="22" xfId="0" applyBorder="1"/>
    <xf numFmtId="0" fontId="0" fillId="0" borderId="0" xfId="0" applyBorder="1"/>
    <xf numFmtId="0" fontId="0" fillId="0" borderId="9" xfId="0" applyBorder="1"/>
    <xf numFmtId="0" fontId="0" fillId="0" borderId="23" xfId="0" applyBorder="1"/>
    <xf numFmtId="0" fontId="0" fillId="0" borderId="12" xfId="0" applyBorder="1"/>
    <xf numFmtId="9" fontId="0" fillId="0" borderId="0" xfId="0" applyNumberFormat="1" applyBorder="1"/>
    <xf numFmtId="0" fontId="2" fillId="0" borderId="22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164" fontId="0" fillId="0" borderId="0" xfId="0" applyNumberFormat="1" applyBorder="1"/>
    <xf numFmtId="0" fontId="2" fillId="7" borderId="9" xfId="0" applyFont="1" applyFill="1" applyBorder="1"/>
    <xf numFmtId="9" fontId="0" fillId="8" borderId="9" xfId="0" applyNumberFormat="1" applyFill="1" applyBorder="1"/>
    <xf numFmtId="9" fontId="0" fillId="0" borderId="9" xfId="0" applyNumberFormat="1" applyFill="1" applyBorder="1"/>
    <xf numFmtId="0" fontId="2" fillId="7" borderId="19" xfId="0" applyFont="1" applyFill="1" applyBorder="1" applyAlignment="1">
      <alignment vertical="justify"/>
    </xf>
    <xf numFmtId="0" fontId="0" fillId="0" borderId="0" xfId="0" applyFill="1" applyBorder="1"/>
    <xf numFmtId="0" fontId="0" fillId="9" borderId="18" xfId="0" applyFill="1" applyBorder="1" applyAlignment="1">
      <alignment horizontal="right"/>
    </xf>
    <xf numFmtId="0" fontId="0" fillId="9" borderId="20" xfId="0" applyFill="1" applyBorder="1" applyAlignment="1">
      <alignment horizontal="right"/>
    </xf>
    <xf numFmtId="0" fontId="0" fillId="9" borderId="21" xfId="0" applyFill="1" applyBorder="1" applyAlignment="1">
      <alignment horizontal="right"/>
    </xf>
    <xf numFmtId="0" fontId="0" fillId="9" borderId="22" xfId="0" applyFill="1" applyBorder="1" applyAlignment="1">
      <alignment horizontal="left"/>
    </xf>
    <xf numFmtId="0" fontId="0" fillId="9" borderId="19" xfId="0" applyFill="1" applyBorder="1" applyAlignment="1">
      <alignment horizontal="left"/>
    </xf>
    <xf numFmtId="9" fontId="0" fillId="9" borderId="0" xfId="0" applyNumberFormat="1" applyFill="1" applyBorder="1" applyAlignment="1">
      <alignment horizontal="left"/>
    </xf>
    <xf numFmtId="9" fontId="0" fillId="9" borderId="9" xfId="0" applyNumberFormat="1" applyFill="1" applyBorder="1" applyAlignment="1">
      <alignment horizontal="left"/>
    </xf>
    <xf numFmtId="9" fontId="0" fillId="9" borderId="23" xfId="0" applyNumberFormat="1" applyFill="1" applyBorder="1" applyAlignment="1">
      <alignment horizontal="left"/>
    </xf>
    <xf numFmtId="9" fontId="0" fillId="9" borderId="12" xfId="0" applyNumberFormat="1" applyFill="1" applyBorder="1" applyAlignment="1">
      <alignment horizontal="left"/>
    </xf>
    <xf numFmtId="0" fontId="0" fillId="3" borderId="13" xfId="0" applyFill="1" applyBorder="1" applyAlignment="1">
      <alignment vertical="center" wrapText="1"/>
    </xf>
    <xf numFmtId="0" fontId="0" fillId="3" borderId="14" xfId="0" applyFill="1" applyBorder="1" applyAlignment="1">
      <alignment vertical="center" wrapText="1"/>
    </xf>
    <xf numFmtId="0" fontId="0" fillId="3" borderId="15" xfId="0" applyFill="1" applyBorder="1" applyAlignment="1">
      <alignment vertical="center" wrapText="1"/>
    </xf>
    <xf numFmtId="0" fontId="0" fillId="3" borderId="16" xfId="0" applyFill="1" applyBorder="1" applyAlignment="1">
      <alignment vertical="center" wrapText="1"/>
    </xf>
    <xf numFmtId="0" fontId="0" fillId="3" borderId="17" xfId="0" applyFill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</cellXfs>
  <cellStyles count="2">
    <cellStyle name="Procent" xfId="1" builtinId="5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Toetsing</a:t>
            </a:r>
            <a:r>
              <a:rPr lang="nl-BE" baseline="0"/>
              <a:t> nieuw project</a:t>
            </a:r>
            <a:endParaRPr lang="nl-BE"/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surface3DChart>
        <c:wireframe val="0"/>
        <c:ser>
          <c:idx val="0"/>
          <c:order val="0"/>
          <c:spPr>
            <a:solidFill>
              <a:schemeClr val="accent2">
                <a:shade val="65000"/>
              </a:schemeClr>
            </a:solidFill>
            <a:ln/>
            <a:effectLst/>
            <a:sp3d/>
          </c:spPr>
          <c:cat>
            <c:multiLvlStrRef>
              <c:f>Blad2!$D$4:$E$23</c:f>
              <c:multiLvlStrCache>
                <c:ptCount val="20"/>
                <c:lvl>
                  <c:pt idx="1">
                    <c:v>mission</c:v>
                  </c:pt>
                  <c:pt idx="2">
                    <c:v>strategic plans</c:v>
                  </c:pt>
                  <c:pt idx="3">
                    <c:v>healthy zone</c:v>
                  </c:pt>
                  <c:pt idx="4">
                    <c:v>iconic</c:v>
                  </c:pt>
                  <c:pt idx="5">
                    <c:v>expertise</c:v>
                  </c:pt>
                  <c:pt idx="6">
                    <c:v>ecological</c:v>
                  </c:pt>
                  <c:pt idx="7">
                    <c:v>social</c:v>
                  </c:pt>
                  <c:pt idx="8">
                    <c:v>quality</c:v>
                  </c:pt>
                  <c:pt idx="10">
                    <c:v>deliverables</c:v>
                  </c:pt>
                  <c:pt idx="11">
                    <c:v>manpower</c:v>
                  </c:pt>
                  <c:pt idx="12">
                    <c:v>financial feasibility</c:v>
                  </c:pt>
                  <c:pt idx="13">
                    <c:v>partnerships</c:v>
                  </c:pt>
                  <c:pt idx="15">
                    <c:v>continuation</c:v>
                  </c:pt>
                  <c:pt idx="16">
                    <c:v>hybrid revenue model</c:v>
                  </c:pt>
                  <c:pt idx="17">
                    <c:v>non-monetary streams</c:v>
                  </c:pt>
                  <c:pt idx="18">
                    <c:v>care for staff</c:v>
                  </c:pt>
                  <c:pt idx="19">
                    <c:v>valuable partnerships</c:v>
                  </c:pt>
                </c:lvl>
                <c:lvl>
                  <c:pt idx="0">
                    <c:v>desirability</c:v>
                  </c:pt>
                  <c:pt idx="9">
                    <c:v>feasibility</c:v>
                  </c:pt>
                  <c:pt idx="14">
                    <c:v>sustainability</c:v>
                  </c:pt>
                </c:lvl>
              </c:multiLvlStrCache>
            </c:multiLvlStrRef>
          </c:cat>
          <c:val>
            <c:numRef>
              <c:f>Blad2!$F$4:$F$23</c:f>
              <c:numCache>
                <c:formatCode>General</c:formatCode>
                <c:ptCount val="20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10">
                  <c:v>0</c:v>
                </c:pt>
                <c:pt idx="11" formatCode="0.0">
                  <c:v>0</c:v>
                </c:pt>
                <c:pt idx="12" formatCode="0.0">
                  <c:v>0</c:v>
                </c:pt>
                <c:pt idx="13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96-4507-AE0D-D15A75FB10C2}"/>
            </c:ext>
          </c:extLst>
        </c:ser>
        <c:ser>
          <c:idx val="1"/>
          <c:order val="1"/>
          <c:spPr>
            <a:solidFill>
              <a:schemeClr val="accent2"/>
            </a:solidFill>
            <a:ln/>
            <a:effectLst/>
            <a:sp3d/>
          </c:spPr>
          <c:cat>
            <c:multiLvlStrRef>
              <c:f>Blad2!$D$4:$E$23</c:f>
              <c:multiLvlStrCache>
                <c:ptCount val="20"/>
                <c:lvl>
                  <c:pt idx="1">
                    <c:v>mission</c:v>
                  </c:pt>
                  <c:pt idx="2">
                    <c:v>strategic plans</c:v>
                  </c:pt>
                  <c:pt idx="3">
                    <c:v>healthy zone</c:v>
                  </c:pt>
                  <c:pt idx="4">
                    <c:v>iconic</c:v>
                  </c:pt>
                  <c:pt idx="5">
                    <c:v>expertise</c:v>
                  </c:pt>
                  <c:pt idx="6">
                    <c:v>ecological</c:v>
                  </c:pt>
                  <c:pt idx="7">
                    <c:v>social</c:v>
                  </c:pt>
                  <c:pt idx="8">
                    <c:v>quality</c:v>
                  </c:pt>
                  <c:pt idx="10">
                    <c:v>deliverables</c:v>
                  </c:pt>
                  <c:pt idx="11">
                    <c:v>manpower</c:v>
                  </c:pt>
                  <c:pt idx="12">
                    <c:v>financial feasibility</c:v>
                  </c:pt>
                  <c:pt idx="13">
                    <c:v>partnerships</c:v>
                  </c:pt>
                  <c:pt idx="15">
                    <c:v>continuation</c:v>
                  </c:pt>
                  <c:pt idx="16">
                    <c:v>hybrid revenue model</c:v>
                  </c:pt>
                  <c:pt idx="17">
                    <c:v>non-monetary streams</c:v>
                  </c:pt>
                  <c:pt idx="18">
                    <c:v>care for staff</c:v>
                  </c:pt>
                  <c:pt idx="19">
                    <c:v>valuable partnerships</c:v>
                  </c:pt>
                </c:lvl>
                <c:lvl>
                  <c:pt idx="0">
                    <c:v>desirability</c:v>
                  </c:pt>
                  <c:pt idx="9">
                    <c:v>feasibility</c:v>
                  </c:pt>
                  <c:pt idx="14">
                    <c:v>sustainability</c:v>
                  </c:pt>
                </c:lvl>
              </c:multiLvlStrCache>
            </c:multiLvlStrRef>
          </c:cat>
          <c:val>
            <c:numRef>
              <c:f>Blad2!$G$4:$G$23</c:f>
              <c:numCache>
                <c:formatCode>0%</c:formatCode>
                <c:ptCount val="20"/>
                <c:pt idx="0">
                  <c:v>0</c:v>
                </c:pt>
                <c:pt idx="9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96-4507-AE0D-D15A75FB10C2}"/>
            </c:ext>
          </c:extLst>
        </c:ser>
        <c:ser>
          <c:idx val="2"/>
          <c:order val="2"/>
          <c:spPr>
            <a:solidFill>
              <a:schemeClr val="accent2">
                <a:tint val="65000"/>
              </a:schemeClr>
            </a:solidFill>
            <a:ln/>
            <a:effectLst/>
            <a:sp3d/>
          </c:spPr>
          <c:cat>
            <c:multiLvlStrRef>
              <c:f>Blad2!$D$4:$E$23</c:f>
              <c:multiLvlStrCache>
                <c:ptCount val="20"/>
                <c:lvl>
                  <c:pt idx="1">
                    <c:v>mission</c:v>
                  </c:pt>
                  <c:pt idx="2">
                    <c:v>strategic plans</c:v>
                  </c:pt>
                  <c:pt idx="3">
                    <c:v>healthy zone</c:v>
                  </c:pt>
                  <c:pt idx="4">
                    <c:v>iconic</c:v>
                  </c:pt>
                  <c:pt idx="5">
                    <c:v>expertise</c:v>
                  </c:pt>
                  <c:pt idx="6">
                    <c:v>ecological</c:v>
                  </c:pt>
                  <c:pt idx="7">
                    <c:v>social</c:v>
                  </c:pt>
                  <c:pt idx="8">
                    <c:v>quality</c:v>
                  </c:pt>
                  <c:pt idx="10">
                    <c:v>deliverables</c:v>
                  </c:pt>
                  <c:pt idx="11">
                    <c:v>manpower</c:v>
                  </c:pt>
                  <c:pt idx="12">
                    <c:v>financial feasibility</c:v>
                  </c:pt>
                  <c:pt idx="13">
                    <c:v>partnerships</c:v>
                  </c:pt>
                  <c:pt idx="15">
                    <c:v>continuation</c:v>
                  </c:pt>
                  <c:pt idx="16">
                    <c:v>hybrid revenue model</c:v>
                  </c:pt>
                  <c:pt idx="17">
                    <c:v>non-monetary streams</c:v>
                  </c:pt>
                  <c:pt idx="18">
                    <c:v>care for staff</c:v>
                  </c:pt>
                  <c:pt idx="19">
                    <c:v>valuable partnerships</c:v>
                  </c:pt>
                </c:lvl>
                <c:lvl>
                  <c:pt idx="0">
                    <c:v>desirability</c:v>
                  </c:pt>
                  <c:pt idx="9">
                    <c:v>feasibility</c:v>
                  </c:pt>
                  <c:pt idx="14">
                    <c:v>sustainability</c:v>
                  </c:pt>
                </c:lvl>
              </c:multiLvlStrCache>
            </c:multiLvlStrRef>
          </c:cat>
          <c:val>
            <c:numRef>
              <c:f>Blad2!$H$4:$H$23</c:f>
              <c:numCache>
                <c:formatCode>0%</c:formatCode>
                <c:ptCount val="20"/>
                <c:pt idx="0">
                  <c:v>0.4</c:v>
                </c:pt>
                <c:pt idx="9">
                  <c:v>0.2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996-4507-AE0D-D15A75FB10C2}"/>
            </c:ext>
          </c:extLst>
        </c:ser>
        <c:bandFmts>
          <c:bandFmt>
            <c:idx val="0"/>
            <c:spPr>
              <a:solidFill>
                <a:schemeClr val="accent2">
                  <a:shade val="47000"/>
                </a:schemeClr>
              </a:solidFill>
              <a:ln/>
              <a:effectLst/>
              <a:sp3d/>
            </c:spPr>
          </c:bandFmt>
          <c:bandFmt>
            <c:idx val="1"/>
            <c:spPr>
              <a:solidFill>
                <a:schemeClr val="accent2">
                  <a:shade val="65000"/>
                </a:schemeClr>
              </a:solidFill>
              <a:ln/>
              <a:effectLst/>
              <a:sp3d/>
            </c:spPr>
          </c:bandFmt>
          <c:bandFmt>
            <c:idx val="2"/>
            <c:spPr>
              <a:solidFill>
                <a:schemeClr val="accent2">
                  <a:shade val="82000"/>
                </a:schemeClr>
              </a:solidFill>
              <a:ln/>
              <a:effectLst/>
              <a:sp3d/>
            </c:spPr>
          </c:bandFmt>
          <c:bandFmt>
            <c:idx val="3"/>
            <c:spPr>
              <a:solidFill>
                <a:schemeClr val="accent2"/>
              </a:solidFill>
              <a:ln/>
              <a:effectLst/>
              <a:sp3d/>
            </c:spPr>
          </c:bandFmt>
          <c:bandFmt>
            <c:idx val="4"/>
            <c:spPr>
              <a:solidFill>
                <a:schemeClr val="accent2">
                  <a:tint val="83000"/>
                </a:schemeClr>
              </a:solidFill>
              <a:ln/>
              <a:effectLst/>
              <a:sp3d/>
            </c:spPr>
          </c:bandFmt>
          <c:bandFmt>
            <c:idx val="5"/>
            <c:spPr>
              <a:solidFill>
                <a:schemeClr val="accent2">
                  <a:tint val="65000"/>
                </a:schemeClr>
              </a:solidFill>
              <a:ln/>
              <a:effectLst/>
              <a:sp3d/>
            </c:spPr>
          </c:bandFmt>
          <c:bandFmt>
            <c:idx val="9"/>
            <c:spPr>
              <a:solidFill>
                <a:schemeClr val="accent2">
                  <a:tint val="48000"/>
                </a:schemeClr>
              </a:solidFill>
              <a:ln/>
              <a:effectLst/>
              <a:sp3d/>
            </c:spPr>
          </c:bandFmt>
          <c:bandFmt>
            <c:idx val="10"/>
            <c:spPr>
              <a:solidFill>
                <a:schemeClr val="accent2">
                  <a:tint val="30000"/>
                </a:schemeClr>
              </a:solidFill>
              <a:ln/>
              <a:effectLst/>
              <a:sp3d/>
            </c:spPr>
          </c:bandFmt>
          <c:bandFmt>
            <c:idx val="11"/>
            <c:spPr>
              <a:solidFill>
                <a:schemeClr val="accent2">
                  <a:tint val="13000"/>
                </a:schemeClr>
              </a:solidFill>
              <a:ln/>
              <a:effectLst/>
              <a:sp3d/>
            </c:spPr>
          </c:bandFmt>
          <c:bandFmt>
            <c:idx val="12"/>
            <c:spPr>
              <a:solidFill>
                <a:schemeClr val="accent2">
                  <a:tint val="95000"/>
                </a:schemeClr>
              </a:solidFill>
              <a:ln/>
              <a:effectLst/>
              <a:sp3d/>
            </c:spPr>
          </c:bandFmt>
          <c:bandFmt>
            <c:idx val="13"/>
            <c:spPr>
              <a:solidFill>
                <a:schemeClr val="accent2">
                  <a:tint val="78000"/>
                </a:schemeClr>
              </a:solidFill>
              <a:ln/>
              <a:effectLst/>
              <a:sp3d/>
            </c:spPr>
          </c:bandFmt>
          <c:bandFmt>
            <c:idx val="14"/>
            <c:spPr>
              <a:solidFill>
                <a:schemeClr val="accent2">
                  <a:tint val="60000"/>
                </a:schemeClr>
              </a:solidFill>
              <a:ln/>
              <a:effectLst/>
              <a:sp3d/>
            </c:spPr>
          </c:bandFmt>
          <c:bandFmt>
            <c:idx val="15"/>
            <c:spPr>
              <a:solidFill>
                <a:schemeClr val="accent2">
                  <a:tint val="43000"/>
                </a:schemeClr>
              </a:solidFill>
              <a:ln/>
              <a:effectLst/>
              <a:sp3d/>
            </c:spPr>
          </c:bandFmt>
          <c:bandFmt>
            <c:idx val="16"/>
            <c:spPr>
              <a:solidFill>
                <a:schemeClr val="accent2">
                  <a:tint val="25000"/>
                </a:schemeClr>
              </a:solidFill>
              <a:ln/>
              <a:effectLst/>
              <a:sp3d/>
            </c:spPr>
          </c:bandFmt>
          <c:bandFmt>
            <c:idx val="17"/>
            <c:spPr>
              <a:solidFill>
                <a:schemeClr val="accent2">
                  <a:tint val="8000"/>
                </a:schemeClr>
              </a:solidFill>
              <a:ln/>
              <a:effectLst/>
              <a:sp3d/>
            </c:spPr>
          </c:bandFmt>
        </c:bandFmts>
        <c:axId val="443320032"/>
        <c:axId val="443319048"/>
        <c:axId val="549919776"/>
      </c:surface3DChart>
      <c:catAx>
        <c:axId val="4433200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n-ea"/>
                <a:cs typeface="+mn-cs"/>
              </a:defRPr>
            </a:pPr>
            <a:endParaRPr lang="nl-BE"/>
          </a:p>
        </c:txPr>
        <c:crossAx val="443319048"/>
        <c:crosses val="autoZero"/>
        <c:auto val="1"/>
        <c:lblAlgn val="ctr"/>
        <c:lblOffset val="100"/>
        <c:noMultiLvlLbl val="0"/>
      </c:catAx>
      <c:valAx>
        <c:axId val="443319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443320032"/>
        <c:crosses val="autoZero"/>
        <c:crossBetween val="midCat"/>
      </c:valAx>
      <c:serAx>
        <c:axId val="549919776"/>
        <c:scaling>
          <c:orientation val="minMax"/>
        </c:scaling>
        <c:delete val="1"/>
        <c:axPos val="b"/>
        <c:majorTickMark val="out"/>
        <c:minorTickMark val="none"/>
        <c:tickLblPos val="nextTo"/>
        <c:crossAx val="443319048"/>
        <c:crosses val="autoZero"/>
      </c:ser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Toetsing nieuw project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>
        <c:manualLayout>
          <c:layoutTarget val="inner"/>
          <c:xMode val="edge"/>
          <c:yMode val="edge"/>
          <c:x val="0.34379418197725287"/>
          <c:y val="0.25149813510153335"/>
          <c:w val="0.34681171305199754"/>
          <c:h val="0.68425374459771471"/>
        </c:manualLayout>
      </c:layout>
      <c:radarChart>
        <c:radarStyle val="marker"/>
        <c:varyColors val="0"/>
        <c:ser>
          <c:idx val="0"/>
          <c:order val="0"/>
          <c:tx>
            <c:strRef>
              <c:f>Blad1!$B$29</c:f>
              <c:strCache>
                <c:ptCount val="1"/>
                <c:pt idx="0">
                  <c:v>required score</c:v>
                </c:pt>
              </c:strCache>
            </c:strRef>
          </c:tx>
          <c:spPr>
            <a:ln w="41275" cap="rnd">
              <a:solidFill>
                <a:schemeClr val="accent1"/>
              </a:solidFill>
              <a:prstDash val="sysDot"/>
              <a:round/>
              <a:headEnd w="lg" len="lg"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Blad1!$A$30:$A$32</c:f>
              <c:strCache>
                <c:ptCount val="3"/>
                <c:pt idx="0">
                  <c:v>desirability</c:v>
                </c:pt>
                <c:pt idx="1">
                  <c:v>feasibility</c:v>
                </c:pt>
                <c:pt idx="2">
                  <c:v>sustainability</c:v>
                </c:pt>
              </c:strCache>
            </c:strRef>
          </c:cat>
          <c:val>
            <c:numRef>
              <c:f>Blad1!$B$30:$B$32</c:f>
              <c:numCache>
                <c:formatCode>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80-426F-8416-BF6B8A8E2D3A}"/>
            </c:ext>
          </c:extLst>
        </c:ser>
        <c:ser>
          <c:idx val="1"/>
          <c:order val="1"/>
          <c:tx>
            <c:strRef>
              <c:f>Blad1!$C$29</c:f>
              <c:strCache>
                <c:ptCount val="1"/>
              </c:strCache>
            </c:strRef>
          </c:tx>
          <c:spPr>
            <a:ln w="28575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Blad1!$A$30:$A$32</c:f>
              <c:strCache>
                <c:ptCount val="3"/>
                <c:pt idx="0">
                  <c:v>desirability</c:v>
                </c:pt>
                <c:pt idx="1">
                  <c:v>feasibility</c:v>
                </c:pt>
                <c:pt idx="2">
                  <c:v>sustainability</c:v>
                </c:pt>
              </c:strCache>
            </c:strRef>
          </c:cat>
          <c:val>
            <c:numRef>
              <c:f>Blad1!$C$30:$C$32</c:f>
              <c:numCache>
                <c:formatCode>0%</c:formatCode>
                <c:ptCount val="3"/>
                <c:pt idx="0">
                  <c:v>0.4</c:v>
                </c:pt>
                <c:pt idx="1">
                  <c:v>0.2</c:v>
                </c:pt>
                <c:pt idx="2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80-426F-8416-BF6B8A8E2D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1194128"/>
        <c:axId val="441195768"/>
      </c:radarChart>
      <c:catAx>
        <c:axId val="441194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441195768"/>
        <c:crosses val="autoZero"/>
        <c:auto val="1"/>
        <c:lblAlgn val="ctr"/>
        <c:lblOffset val="100"/>
        <c:noMultiLvlLbl val="0"/>
      </c:catAx>
      <c:valAx>
        <c:axId val="441195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4411941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2800350</xdr:colOff>
      <xdr:row>34</xdr:row>
      <xdr:rowOff>22224</xdr:rowOff>
    </xdr:from>
    <xdr:to>
      <xdr:col>7</xdr:col>
      <xdr:colOff>539750</xdr:colOff>
      <xdr:row>59</xdr:row>
      <xdr:rowOff>19050</xdr:rowOff>
    </xdr:to>
    <xdr:graphicFrame macro="">
      <xdr:nvGraphicFramePr>
        <xdr:cNvPr id="6" name="Grafie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34</xdr:row>
      <xdr:rowOff>101600</xdr:rowOff>
    </xdr:from>
    <xdr:to>
      <xdr:col>2</xdr:col>
      <xdr:colOff>2470150</xdr:colOff>
      <xdr:row>52</xdr:row>
      <xdr:rowOff>171450</xdr:rowOff>
    </xdr:to>
    <xdr:graphicFrame macro="">
      <xdr:nvGraphicFramePr>
        <xdr:cNvPr id="7" name="Grafiek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G65"/>
  <sheetViews>
    <sheetView tabSelected="1" topLeftCell="A8" zoomScaleNormal="100" workbookViewId="0">
      <selection activeCell="C11" sqref="C11"/>
    </sheetView>
  </sheetViews>
  <sheetFormatPr defaultRowHeight="14.5" x14ac:dyDescent="0.35"/>
  <cols>
    <col min="1" max="1" width="51.1796875" customWidth="1"/>
    <col min="2" max="2" width="4.90625" bestFit="1" customWidth="1"/>
    <col min="3" max="3" width="46.7265625" customWidth="1"/>
    <col min="4" max="4" width="4.90625" bestFit="1" customWidth="1"/>
    <col min="5" max="5" width="63.36328125" customWidth="1"/>
    <col min="6" max="6" width="10.26953125" customWidth="1"/>
    <col min="7" max="7" width="5.54296875" bestFit="1" customWidth="1"/>
    <col min="9" max="9" width="13" customWidth="1"/>
  </cols>
  <sheetData>
    <row r="1" spans="1:7" ht="21.5" thickBot="1" x14ac:dyDescent="0.4">
      <c r="A1" s="1" t="s">
        <v>0</v>
      </c>
      <c r="B1" s="2"/>
      <c r="C1" s="3" t="s">
        <v>1</v>
      </c>
      <c r="D1" s="2"/>
      <c r="E1" s="4" t="s">
        <v>2</v>
      </c>
      <c r="F1" s="5"/>
      <c r="G1" s="42"/>
    </row>
    <row r="2" spans="1:7" ht="15" thickBot="1" x14ac:dyDescent="0.4">
      <c r="A2" s="7"/>
      <c r="B2" s="8"/>
      <c r="C2" s="9" t="s">
        <v>3</v>
      </c>
      <c r="D2" s="8"/>
      <c r="E2" s="10"/>
      <c r="F2" s="11"/>
      <c r="G2" s="43"/>
    </row>
    <row r="3" spans="1:7" x14ac:dyDescent="0.35">
      <c r="A3" s="12"/>
      <c r="B3" s="59">
        <v>0</v>
      </c>
      <c r="C3" s="14"/>
      <c r="D3" s="59">
        <v>0</v>
      </c>
      <c r="E3" s="16"/>
      <c r="F3" s="59">
        <v>0</v>
      </c>
      <c r="G3" s="43"/>
    </row>
    <row r="4" spans="1:7" ht="29" x14ac:dyDescent="0.35">
      <c r="A4" s="12" t="s">
        <v>11</v>
      </c>
      <c r="B4" s="60"/>
      <c r="C4" s="14" t="s">
        <v>18</v>
      </c>
      <c r="D4" s="60"/>
      <c r="E4" s="16" t="s">
        <v>27</v>
      </c>
      <c r="F4" s="60"/>
      <c r="G4" s="43"/>
    </row>
    <row r="5" spans="1:7" ht="15" thickBot="1" x14ac:dyDescent="0.4">
      <c r="A5" s="13"/>
      <c r="B5" s="61"/>
      <c r="C5" s="15"/>
      <c r="D5" s="61"/>
      <c r="E5" s="15"/>
      <c r="F5" s="61"/>
      <c r="G5" s="43"/>
    </row>
    <row r="6" spans="1:7" x14ac:dyDescent="0.35">
      <c r="A6" s="17"/>
      <c r="B6" s="59">
        <v>0</v>
      </c>
      <c r="C6" s="14"/>
      <c r="D6" s="59">
        <v>0</v>
      </c>
      <c r="E6" s="16"/>
      <c r="F6" s="59">
        <v>0</v>
      </c>
      <c r="G6" s="43"/>
    </row>
    <row r="7" spans="1:7" ht="29" x14ac:dyDescent="0.35">
      <c r="A7" s="17" t="s">
        <v>12</v>
      </c>
      <c r="B7" s="60"/>
      <c r="C7" s="14" t="s">
        <v>19</v>
      </c>
      <c r="D7" s="60"/>
      <c r="E7" s="16" t="s">
        <v>28</v>
      </c>
      <c r="F7" s="60"/>
      <c r="G7" s="43"/>
    </row>
    <row r="8" spans="1:7" ht="15" thickBot="1" x14ac:dyDescent="0.4">
      <c r="A8" s="18"/>
      <c r="B8" s="61"/>
      <c r="C8" s="15"/>
      <c r="D8" s="61"/>
      <c r="E8" s="33"/>
      <c r="F8" s="61"/>
      <c r="G8" s="43"/>
    </row>
    <row r="9" spans="1:7" ht="15" thickBot="1" x14ac:dyDescent="0.4">
      <c r="A9" s="18"/>
      <c r="B9" s="8"/>
      <c r="C9" s="9" t="s">
        <v>20</v>
      </c>
      <c r="D9" s="8"/>
      <c r="E9" s="10"/>
      <c r="F9" s="11"/>
      <c r="G9" s="43"/>
    </row>
    <row r="10" spans="1:7" x14ac:dyDescent="0.35">
      <c r="A10" s="17"/>
      <c r="B10" s="59">
        <v>0</v>
      </c>
      <c r="C10" s="14"/>
      <c r="D10" s="59">
        <v>0</v>
      </c>
      <c r="E10" s="16"/>
      <c r="F10" s="59">
        <v>0</v>
      </c>
      <c r="G10" s="43"/>
    </row>
    <row r="11" spans="1:7" ht="43.5" x14ac:dyDescent="0.35">
      <c r="A11" s="17" t="s">
        <v>13</v>
      </c>
      <c r="B11" s="60"/>
      <c r="C11" s="14" t="s">
        <v>53</v>
      </c>
      <c r="D11" s="60"/>
      <c r="E11" s="16" t="s">
        <v>29</v>
      </c>
      <c r="F11" s="60"/>
      <c r="G11" s="43"/>
    </row>
    <row r="12" spans="1:7" ht="15" thickBot="1" x14ac:dyDescent="0.4">
      <c r="A12" s="18"/>
      <c r="B12" s="61"/>
      <c r="C12" s="15"/>
      <c r="D12" s="61"/>
      <c r="E12" s="15"/>
      <c r="F12" s="61"/>
      <c r="G12" s="43"/>
    </row>
    <row r="13" spans="1:7" x14ac:dyDescent="0.35">
      <c r="A13" s="17"/>
      <c r="B13" s="59">
        <v>0</v>
      </c>
      <c r="C13" s="14"/>
      <c r="D13" s="59">
        <v>0</v>
      </c>
      <c r="E13" s="16"/>
      <c r="F13" s="59">
        <v>0</v>
      </c>
      <c r="G13" s="43"/>
    </row>
    <row r="14" spans="1:7" ht="43.5" x14ac:dyDescent="0.35">
      <c r="A14" s="17" t="s">
        <v>14</v>
      </c>
      <c r="B14" s="60"/>
      <c r="C14" s="14" t="s">
        <v>21</v>
      </c>
      <c r="D14" s="60"/>
      <c r="E14" s="16" t="s">
        <v>30</v>
      </c>
      <c r="F14" s="60"/>
      <c r="G14" s="43"/>
    </row>
    <row r="15" spans="1:7" ht="15" thickBot="1" x14ac:dyDescent="0.4">
      <c r="A15" s="19"/>
      <c r="B15" s="61"/>
      <c r="C15" s="15"/>
      <c r="D15" s="61"/>
      <c r="E15" s="10"/>
      <c r="F15" s="61"/>
      <c r="G15" s="43"/>
    </row>
    <row r="16" spans="1:7" x14ac:dyDescent="0.35">
      <c r="A16" s="17"/>
      <c r="B16" s="59">
        <v>0</v>
      </c>
      <c r="C16" s="14"/>
      <c r="D16" s="59">
        <v>0</v>
      </c>
      <c r="E16" s="16"/>
      <c r="F16" s="62">
        <v>0</v>
      </c>
      <c r="G16" s="43"/>
    </row>
    <row r="17" spans="1:7" ht="29.5" thickBot="1" x14ac:dyDescent="0.4">
      <c r="A17" s="18" t="s">
        <v>52</v>
      </c>
      <c r="B17" s="61"/>
      <c r="C17" s="20" t="s">
        <v>22</v>
      </c>
      <c r="D17" s="61"/>
      <c r="E17" s="10" t="s">
        <v>31</v>
      </c>
      <c r="F17" s="63"/>
      <c r="G17" s="43"/>
    </row>
    <row r="18" spans="1:7" x14ac:dyDescent="0.35">
      <c r="B18" s="59">
        <v>0</v>
      </c>
      <c r="C18" s="14"/>
      <c r="D18" s="59">
        <v>0</v>
      </c>
      <c r="E18" s="16"/>
      <c r="F18" s="62">
        <v>0</v>
      </c>
      <c r="G18" s="43"/>
    </row>
    <row r="19" spans="1:7" ht="58.5" thickBot="1" x14ac:dyDescent="0.4">
      <c r="A19" s="18" t="s">
        <v>15</v>
      </c>
      <c r="B19" s="61"/>
      <c r="C19" s="20" t="s">
        <v>23</v>
      </c>
      <c r="D19" s="61"/>
      <c r="E19" s="10" t="s">
        <v>32</v>
      </c>
      <c r="F19" s="63"/>
      <c r="G19" s="43"/>
    </row>
    <row r="20" spans="1:7" x14ac:dyDescent="0.35">
      <c r="B20" s="59">
        <v>0</v>
      </c>
      <c r="C20" s="14"/>
      <c r="D20" s="59">
        <v>0</v>
      </c>
      <c r="E20" s="64"/>
      <c r="F20" s="66"/>
      <c r="G20" s="43"/>
    </row>
    <row r="21" spans="1:7" ht="29.5" thickBot="1" x14ac:dyDescent="0.4">
      <c r="A21" s="18" t="s">
        <v>16</v>
      </c>
      <c r="B21" s="61"/>
      <c r="C21" s="20" t="s">
        <v>24</v>
      </c>
      <c r="D21" s="61"/>
      <c r="E21" s="65"/>
      <c r="F21" s="67"/>
      <c r="G21" s="43"/>
    </row>
    <row r="22" spans="1:7" x14ac:dyDescent="0.35">
      <c r="B22" s="59">
        <v>0</v>
      </c>
      <c r="C22" s="14"/>
      <c r="D22" s="59">
        <v>0</v>
      </c>
      <c r="E22" s="64"/>
      <c r="F22" s="66"/>
      <c r="G22" s="43"/>
    </row>
    <row r="23" spans="1:7" ht="29.5" thickBot="1" x14ac:dyDescent="0.4">
      <c r="A23" s="18" t="s">
        <v>17</v>
      </c>
      <c r="B23" s="61"/>
      <c r="C23" s="20" t="s">
        <v>25</v>
      </c>
      <c r="D23" s="61"/>
      <c r="E23" s="65"/>
      <c r="F23" s="67"/>
      <c r="G23" s="43"/>
    </row>
    <row r="24" spans="1:7" ht="15" thickBot="1" x14ac:dyDescent="0.4">
      <c r="A24" s="6"/>
      <c r="B24" s="8"/>
      <c r="C24" s="9" t="s">
        <v>4</v>
      </c>
      <c r="D24" s="8"/>
      <c r="E24" s="10"/>
      <c r="F24" s="11"/>
      <c r="G24" s="43"/>
    </row>
    <row r="25" spans="1:7" ht="44" thickBot="1" x14ac:dyDescent="0.4">
      <c r="A25" s="21"/>
      <c r="B25" s="22"/>
      <c r="C25" s="23" t="s">
        <v>26</v>
      </c>
      <c r="D25" s="59">
        <v>0</v>
      </c>
      <c r="E25" s="24" t="s">
        <v>33</v>
      </c>
      <c r="F25" s="59">
        <v>0</v>
      </c>
      <c r="G25" s="43"/>
    </row>
    <row r="26" spans="1:7" x14ac:dyDescent="0.35">
      <c r="D26" s="60"/>
      <c r="F26" s="60"/>
      <c r="G26" s="43"/>
    </row>
    <row r="27" spans="1:7" ht="15" thickBot="1" x14ac:dyDescent="0.4">
      <c r="D27" s="61"/>
      <c r="F27" s="61"/>
      <c r="G27" s="43"/>
    </row>
    <row r="28" spans="1:7" ht="15" thickBot="1" x14ac:dyDescent="0.4">
      <c r="G28" s="43"/>
    </row>
    <row r="29" spans="1:7" x14ac:dyDescent="0.35">
      <c r="A29" s="50"/>
      <c r="B29" s="53" t="s">
        <v>34</v>
      </c>
      <c r="C29" s="54"/>
    </row>
    <row r="30" spans="1:7" x14ac:dyDescent="0.35">
      <c r="A30" s="51" t="s">
        <v>6</v>
      </c>
      <c r="B30" s="55">
        <f>Blad2!G4</f>
        <v>0</v>
      </c>
      <c r="C30" s="56">
        <v>0.4</v>
      </c>
    </row>
    <row r="31" spans="1:7" x14ac:dyDescent="0.35">
      <c r="A31" s="51" t="s">
        <v>7</v>
      </c>
      <c r="B31" s="55">
        <f>Blad2!G13</f>
        <v>0</v>
      </c>
      <c r="C31" s="56">
        <v>0.2</v>
      </c>
    </row>
    <row r="32" spans="1:7" ht="15" thickBot="1" x14ac:dyDescent="0.4">
      <c r="A32" s="52" t="s">
        <v>8</v>
      </c>
      <c r="B32" s="57">
        <f>F65</f>
        <v>0</v>
      </c>
      <c r="C32" s="58">
        <v>0.2</v>
      </c>
    </row>
    <row r="63" spans="1:7" s="27" customFormat="1" x14ac:dyDescent="0.35">
      <c r="A63" s="25" t="s">
        <v>5</v>
      </c>
      <c r="B63" s="25">
        <f>(B3*2)+B6+B10+B13+B16+B18+B20+B22</f>
        <v>0</v>
      </c>
      <c r="C63" s="25"/>
      <c r="D63" s="25">
        <f>D3+D6+D10+D13+D16+D18+D20+D22+D25</f>
        <v>0</v>
      </c>
      <c r="E63" s="25"/>
      <c r="F63" s="25">
        <f>F3+F6+F10+F13+F16+F18+F25</f>
        <v>0</v>
      </c>
      <c r="G63" s="43"/>
    </row>
    <row r="64" spans="1:7" x14ac:dyDescent="0.35">
      <c r="A64" s="26" t="s">
        <v>35</v>
      </c>
      <c r="B64" s="26">
        <v>16</v>
      </c>
      <c r="C64" s="26"/>
      <c r="D64" s="26">
        <v>18</v>
      </c>
      <c r="E64" s="26"/>
      <c r="F64" s="26">
        <v>14</v>
      </c>
      <c r="G64" s="43"/>
    </row>
    <row r="65" spans="1:7" x14ac:dyDescent="0.35">
      <c r="A65" s="28"/>
      <c r="B65" s="29">
        <f>B63/B64</f>
        <v>0</v>
      </c>
      <c r="C65" s="28"/>
      <c r="D65" s="29">
        <f>D63/D64</f>
        <v>0</v>
      </c>
      <c r="E65" s="28"/>
      <c r="F65" s="29">
        <f>F63/F64</f>
        <v>0</v>
      </c>
      <c r="G65" s="43"/>
    </row>
  </sheetData>
  <mergeCells count="28">
    <mergeCell ref="D25:D27"/>
    <mergeCell ref="F25:F27"/>
    <mergeCell ref="B20:B21"/>
    <mergeCell ref="D20:D21"/>
    <mergeCell ref="E20:E21"/>
    <mergeCell ref="F20:F21"/>
    <mergeCell ref="B22:B23"/>
    <mergeCell ref="D22:D23"/>
    <mergeCell ref="E22:E23"/>
    <mergeCell ref="F22:F23"/>
    <mergeCell ref="B16:B17"/>
    <mergeCell ref="D16:D17"/>
    <mergeCell ref="F16:F17"/>
    <mergeCell ref="B18:B19"/>
    <mergeCell ref="D18:D19"/>
    <mergeCell ref="F18:F19"/>
    <mergeCell ref="B10:B12"/>
    <mergeCell ref="D10:D12"/>
    <mergeCell ref="F10:F12"/>
    <mergeCell ref="B13:B15"/>
    <mergeCell ref="D13:D15"/>
    <mergeCell ref="F13:F15"/>
    <mergeCell ref="B3:B5"/>
    <mergeCell ref="D3:D5"/>
    <mergeCell ref="F3:F5"/>
    <mergeCell ref="B6:B8"/>
    <mergeCell ref="D6:D8"/>
    <mergeCell ref="F6:F8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core" xr:uid="{00000000-0002-0000-0000-000000000000}">
          <x14:formula1>
            <xm:f>Blad2!$B$2:$B$6</xm:f>
          </x14:formula1>
          <xm:sqref>F25:G27 B10:B15 D3:D8 D10:D15 D25:D27 F3:G8 F10:G15 B6:B8</xm:sqref>
        </x14:dataValidation>
        <x14:dataValidation type="list" allowBlank="1" showInputMessage="1" showErrorMessage="1" xr:uid="{00000000-0002-0000-0000-000001000000}">
          <x14:formula1>
            <xm:f>Blad2!$B$1:$B$6</xm:f>
          </x14:formula1>
          <xm:sqref>B3:B5</xm:sqref>
        </x14:dataValidation>
        <x14:dataValidation type="list" allowBlank="1" showInputMessage="1" showErrorMessage="1" xr:uid="{00000000-0002-0000-0000-000002000000}">
          <x14:formula1>
            <xm:f>Blad2!$B$2:$B$6</xm:f>
          </x14:formula1>
          <xm:sqref>B16:B23 D16:D23 F16:G19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B1:H23"/>
  <sheetViews>
    <sheetView topLeftCell="A3" workbookViewId="0">
      <selection activeCell="K22" sqref="K22"/>
    </sheetView>
  </sheetViews>
  <sheetFormatPr defaultRowHeight="14.5" x14ac:dyDescent="0.35"/>
  <cols>
    <col min="4" max="4" width="11.7265625" bestFit="1" customWidth="1"/>
    <col min="5" max="5" width="27.453125" bestFit="1" customWidth="1"/>
    <col min="6" max="6" width="4.453125" bestFit="1" customWidth="1"/>
  </cols>
  <sheetData>
    <row r="1" spans="2:8" ht="15" thickBot="1" x14ac:dyDescent="0.4"/>
    <row r="2" spans="2:8" ht="43.5" x14ac:dyDescent="0.35">
      <c r="B2">
        <v>2</v>
      </c>
      <c r="D2" s="30"/>
      <c r="E2" s="34"/>
      <c r="F2" s="34"/>
      <c r="G2" s="40" t="s">
        <v>5</v>
      </c>
      <c r="H2" s="48" t="s">
        <v>43</v>
      </c>
    </row>
    <row r="3" spans="2:8" x14ac:dyDescent="0.35">
      <c r="B3">
        <v>1</v>
      </c>
      <c r="D3" s="31"/>
      <c r="E3" s="35"/>
      <c r="F3" s="35"/>
      <c r="G3" s="41"/>
      <c r="H3" s="45"/>
    </row>
    <row r="4" spans="2:8" x14ac:dyDescent="0.35">
      <c r="B4">
        <v>0</v>
      </c>
      <c r="D4" s="31" t="s">
        <v>6</v>
      </c>
      <c r="E4" s="35"/>
      <c r="F4" s="35"/>
      <c r="G4" s="39">
        <f>Blad1!B65</f>
        <v>0</v>
      </c>
      <c r="H4" s="46">
        <f>Blad1!C30</f>
        <v>0.4</v>
      </c>
    </row>
    <row r="5" spans="2:8" x14ac:dyDescent="0.35">
      <c r="B5">
        <v>-1</v>
      </c>
      <c r="D5" s="31"/>
      <c r="E5" s="35" t="s">
        <v>36</v>
      </c>
      <c r="F5" s="35">
        <f>Blad1!B3</f>
        <v>0</v>
      </c>
      <c r="G5" s="39"/>
      <c r="H5" s="47"/>
    </row>
    <row r="6" spans="2:8" x14ac:dyDescent="0.35">
      <c r="B6">
        <v>-2</v>
      </c>
      <c r="D6" s="31"/>
      <c r="E6" s="35" t="s">
        <v>37</v>
      </c>
      <c r="F6" s="35">
        <f>Blad1!B6</f>
        <v>0</v>
      </c>
      <c r="G6" s="39"/>
      <c r="H6" s="47"/>
    </row>
    <row r="7" spans="2:8" x14ac:dyDescent="0.35">
      <c r="D7" s="31"/>
      <c r="E7" s="35" t="s">
        <v>38</v>
      </c>
      <c r="F7" s="35">
        <f>Blad1!B10</f>
        <v>0</v>
      </c>
      <c r="G7" s="39"/>
      <c r="H7" s="47"/>
    </row>
    <row r="8" spans="2:8" x14ac:dyDescent="0.35">
      <c r="D8" s="31"/>
      <c r="E8" s="35" t="s">
        <v>39</v>
      </c>
      <c r="F8" s="35">
        <f>Blad1!B13</f>
        <v>0</v>
      </c>
      <c r="G8" s="39"/>
      <c r="H8" s="47"/>
    </row>
    <row r="9" spans="2:8" x14ac:dyDescent="0.35">
      <c r="D9" s="31"/>
      <c r="E9" s="35" t="s">
        <v>9</v>
      </c>
      <c r="F9" s="35">
        <f>Blad1!B16</f>
        <v>0</v>
      </c>
      <c r="G9" s="39"/>
      <c r="H9" s="47"/>
    </row>
    <row r="10" spans="2:8" x14ac:dyDescent="0.35">
      <c r="D10" s="31"/>
      <c r="E10" s="49" t="s">
        <v>40</v>
      </c>
      <c r="F10" s="35">
        <f>Blad1!B18</f>
        <v>0</v>
      </c>
      <c r="G10" s="39"/>
      <c r="H10" s="47"/>
    </row>
    <row r="11" spans="2:8" x14ac:dyDescent="0.35">
      <c r="D11" s="31"/>
      <c r="E11" s="49" t="s">
        <v>41</v>
      </c>
      <c r="F11" s="35">
        <f>Blad1!B20</f>
        <v>0</v>
      </c>
      <c r="G11" s="39"/>
      <c r="H11" s="47"/>
    </row>
    <row r="12" spans="2:8" x14ac:dyDescent="0.35">
      <c r="D12" s="31"/>
      <c r="E12" s="49" t="s">
        <v>42</v>
      </c>
      <c r="F12" s="35">
        <f>Blad1!B22</f>
        <v>0</v>
      </c>
      <c r="G12" s="39"/>
      <c r="H12" s="47"/>
    </row>
    <row r="13" spans="2:8" x14ac:dyDescent="0.35">
      <c r="D13" s="31" t="s">
        <v>7</v>
      </c>
      <c r="E13" s="35"/>
      <c r="F13" s="35"/>
      <c r="G13" s="39">
        <f>Blad1!D65</f>
        <v>0</v>
      </c>
      <c r="H13" s="46">
        <f>Blad1!C31</f>
        <v>0.2</v>
      </c>
    </row>
    <row r="14" spans="2:8" x14ac:dyDescent="0.35">
      <c r="D14" s="31"/>
      <c r="E14" s="35" t="s">
        <v>10</v>
      </c>
      <c r="F14" s="35">
        <f>(Blad1!D3+Blad1!D6)/2</f>
        <v>0</v>
      </c>
      <c r="G14" s="39"/>
      <c r="H14" s="47"/>
    </row>
    <row r="15" spans="2:8" x14ac:dyDescent="0.35">
      <c r="D15" s="31"/>
      <c r="E15" s="35" t="s">
        <v>44</v>
      </c>
      <c r="F15" s="44">
        <f>(Blad1!D18+Blad1!D20+Blad1!D22)/3</f>
        <v>0</v>
      </c>
      <c r="G15" s="39"/>
      <c r="H15" s="47"/>
    </row>
    <row r="16" spans="2:8" x14ac:dyDescent="0.35">
      <c r="D16" s="31"/>
      <c r="E16" s="35" t="s">
        <v>45</v>
      </c>
      <c r="F16" s="44">
        <f>(Blad1!D10+Blad1!D13+Blad1!D16)/3</f>
        <v>0</v>
      </c>
      <c r="G16" s="39"/>
      <c r="H16" s="47"/>
    </row>
    <row r="17" spans="4:8" x14ac:dyDescent="0.35">
      <c r="D17" s="31"/>
      <c r="E17" s="35" t="s">
        <v>46</v>
      </c>
      <c r="F17" s="35">
        <f>Blad1!D25</f>
        <v>0</v>
      </c>
      <c r="G17" s="39"/>
      <c r="H17" s="47"/>
    </row>
    <row r="18" spans="4:8" x14ac:dyDescent="0.35">
      <c r="D18" s="31" t="s">
        <v>8</v>
      </c>
      <c r="E18" s="35"/>
      <c r="F18" s="35"/>
      <c r="G18" s="39">
        <f>Blad1!F65</f>
        <v>0</v>
      </c>
      <c r="H18" s="46">
        <f>Blad1!C32</f>
        <v>0.2</v>
      </c>
    </row>
    <row r="19" spans="4:8" x14ac:dyDescent="0.35">
      <c r="D19" s="31"/>
      <c r="E19" s="35" t="s">
        <v>47</v>
      </c>
      <c r="F19" s="35">
        <f>(Blad1!F3+Blad1!F6)/2</f>
        <v>0</v>
      </c>
      <c r="G19" s="35"/>
      <c r="H19" s="36"/>
    </row>
    <row r="20" spans="4:8" x14ac:dyDescent="0.35">
      <c r="D20" s="31"/>
      <c r="E20" s="35" t="s">
        <v>48</v>
      </c>
      <c r="F20" s="35">
        <f>(Blad1!F10+Blad1!F13)/2</f>
        <v>0</v>
      </c>
      <c r="G20" s="35"/>
      <c r="H20" s="36"/>
    </row>
    <row r="21" spans="4:8" x14ac:dyDescent="0.35">
      <c r="D21" s="31"/>
      <c r="E21" s="35" t="s">
        <v>49</v>
      </c>
      <c r="F21" s="35">
        <f>Blad1!F16</f>
        <v>0</v>
      </c>
      <c r="G21" s="35"/>
      <c r="H21" s="36"/>
    </row>
    <row r="22" spans="4:8" x14ac:dyDescent="0.35">
      <c r="D22" s="31"/>
      <c r="E22" s="35" t="s">
        <v>50</v>
      </c>
      <c r="F22" s="35">
        <f>Blad1!F18</f>
        <v>0</v>
      </c>
      <c r="G22" s="35"/>
      <c r="H22" s="36"/>
    </row>
    <row r="23" spans="4:8" ht="15" thickBot="1" x14ac:dyDescent="0.4">
      <c r="D23" s="32"/>
      <c r="E23" s="37" t="s">
        <v>51</v>
      </c>
      <c r="F23" s="37">
        <f>Blad1!F25</f>
        <v>0</v>
      </c>
      <c r="G23" s="37"/>
      <c r="H23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Blad1</vt:lpstr>
      <vt:lpstr>Blad2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Kaat Peeters</dc:creator>
  <cp:lastModifiedBy>Kaat Peeters</cp:lastModifiedBy>
  <dcterms:created xsi:type="dcterms:W3CDTF">2019-06-07T15:40:43Z</dcterms:created>
  <dcterms:modified xsi:type="dcterms:W3CDTF">2020-08-02T10:11:10Z</dcterms:modified>
</cp:coreProperties>
</file>